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 activeTab="1"/>
  </bookViews>
  <sheets>
    <sheet name="Marche à suivre" sheetId="1" r:id="rId1"/>
    <sheet name="Inscription équipe" sheetId="2" r:id="rId2"/>
    <sheet name="Feuil3" sheetId="3" r:id="rId3"/>
  </sheets>
  <calcPr calcId="125725"/>
  <customWorkbookViews>
    <customWorkbookView name="Patrice - Affichage personnalisé" guid="{14E08428-E5C4-43E6-AD93-89A0C097A098}" mergeInterval="0" personalView="1" maximized="1" xWindow="1" yWindow="1" windowWidth="1583" windowHeight="645" activeSheetId="1"/>
  </customWorkbookViews>
</workbook>
</file>

<file path=xl/calcChain.xml><?xml version="1.0" encoding="utf-8"?>
<calcChain xmlns="http://schemas.openxmlformats.org/spreadsheetml/2006/main">
  <c r="B22" i="2"/>
  <c r="I22"/>
  <c r="I23"/>
  <c r="I24"/>
  <c r="I46" l="1"/>
  <c r="I47"/>
  <c r="I48"/>
  <c r="I49"/>
  <c r="I50"/>
  <c r="I51"/>
  <c r="I52"/>
  <c r="I53"/>
  <c r="I38"/>
  <c r="I35"/>
  <c r="I36"/>
  <c r="I37"/>
  <c r="I39"/>
  <c r="I40"/>
  <c r="I41"/>
  <c r="I42"/>
  <c r="I43"/>
  <c r="I44"/>
  <c r="I45"/>
  <c r="I31"/>
  <c r="I32"/>
  <c r="I33"/>
  <c r="I34"/>
  <c r="I25"/>
  <c r="I26"/>
  <c r="I27"/>
  <c r="I28"/>
  <c r="I29"/>
  <c r="I30"/>
  <c r="B23" l="1"/>
  <c r="B24" s="1"/>
  <c r="I54" l="1"/>
  <c r="B25" l="1"/>
  <c r="B26" l="1"/>
  <c r="B27" l="1"/>
  <c r="B28" l="1"/>
  <c r="B29" l="1"/>
  <c r="B30" l="1"/>
  <c r="B31" l="1"/>
  <c r="B32" l="1"/>
  <c r="B33" l="1"/>
  <c r="B34" l="1"/>
  <c r="B35" l="1"/>
  <c r="B36" l="1"/>
  <c r="B37" l="1"/>
  <c r="B38" l="1"/>
  <c r="B39" l="1"/>
  <c r="B40" l="1"/>
  <c r="B41" l="1"/>
  <c r="B42" l="1"/>
  <c r="B43" l="1"/>
  <c r="B44" l="1"/>
  <c r="B45" l="1"/>
  <c r="B46" l="1"/>
  <c r="B47" l="1"/>
  <c r="B48" s="1"/>
  <c r="B49" s="1"/>
  <c r="B50" s="1"/>
  <c r="B51" s="1"/>
  <c r="B52" s="1"/>
  <c r="B53" s="1"/>
  <c r="H14" l="1"/>
  <c r="J24" l="1"/>
  <c r="K24" s="1"/>
  <c r="J22"/>
  <c r="K22" s="1"/>
  <c r="J41"/>
  <c r="K41" s="1"/>
  <c r="J43"/>
  <c r="K43" s="1"/>
  <c r="J44"/>
  <c r="K44" s="1"/>
  <c r="J48"/>
  <c r="K48" s="1"/>
  <c r="J51"/>
  <c r="K51" s="1"/>
  <c r="J53"/>
  <c r="K53" s="1"/>
  <c r="J42"/>
  <c r="K42" s="1"/>
  <c r="J45"/>
  <c r="K45" s="1"/>
  <c r="J46"/>
  <c r="K46" s="1"/>
  <c r="J47"/>
  <c r="K47" s="1"/>
  <c r="J49"/>
  <c r="K49" s="1"/>
  <c r="J50"/>
  <c r="K50" s="1"/>
  <c r="J52"/>
  <c r="K52" s="1"/>
  <c r="J31"/>
  <c r="K31" s="1"/>
  <c r="J32"/>
  <c r="K32" s="1"/>
  <c r="J35"/>
  <c r="K35" s="1"/>
  <c r="J36"/>
  <c r="K36" s="1"/>
  <c r="J37"/>
  <c r="K37" s="1"/>
  <c r="J40"/>
  <c r="K40" s="1"/>
  <c r="J33"/>
  <c r="K33" s="1"/>
  <c r="J34"/>
  <c r="K34" s="1"/>
  <c r="J38"/>
  <c r="K38" s="1"/>
  <c r="J39"/>
  <c r="K39" s="1"/>
  <c r="J23"/>
  <c r="K23" s="1"/>
  <c r="J25"/>
  <c r="K25" s="1"/>
  <c r="J27"/>
  <c r="K27" s="1"/>
  <c r="J28"/>
  <c r="K28" s="1"/>
  <c r="J26"/>
  <c r="K26" s="1"/>
  <c r="J29"/>
  <c r="K29" s="1"/>
  <c r="J30"/>
  <c r="K30" s="1"/>
  <c r="I55" l="1"/>
</calcChain>
</file>

<file path=xl/sharedStrings.xml><?xml version="1.0" encoding="utf-8"?>
<sst xmlns="http://schemas.openxmlformats.org/spreadsheetml/2006/main" count="41" uniqueCount="41">
  <si>
    <t>ADRESSE :</t>
  </si>
  <si>
    <t>SEMI MARATHON</t>
  </si>
  <si>
    <t>10 KM</t>
  </si>
  <si>
    <t>5 KM</t>
  </si>
  <si>
    <t>COUPLES 5 KM</t>
  </si>
  <si>
    <t>NOM PRENOM DE L'ATHLETE</t>
  </si>
  <si>
    <t>COURSE CHOISIE</t>
  </si>
  <si>
    <t xml:space="preserve">TARIF </t>
  </si>
  <si>
    <t>TARIF PAR COUREUR</t>
  </si>
  <si>
    <t>ANNEE DE NAISSANCE</t>
  </si>
  <si>
    <t xml:space="preserve">RESPONSABLE DU DOSSIER : </t>
  </si>
  <si>
    <t>REDUCTION</t>
  </si>
  <si>
    <t>TARIF</t>
  </si>
  <si>
    <t>A PAYER SANS REDUCTION</t>
  </si>
  <si>
    <t>A PAYER AVEC REDUCTION</t>
  </si>
  <si>
    <t>LES COURSES</t>
  </si>
  <si>
    <t>ASSOCIATION DES FOULEES DE MULSANNE</t>
  </si>
  <si>
    <t>CHEZ MR. MABILLEAU PATRICE</t>
  </si>
  <si>
    <t>35 RUE HECTOR BERLIOZ</t>
  </si>
  <si>
    <t>DOMAINE DU FONTENOY</t>
  </si>
  <si>
    <t>72230 MULSANNE</t>
  </si>
  <si>
    <r>
      <rPr>
        <b/>
        <sz val="12"/>
        <color rgb="FFFF0000"/>
        <rFont val="Calibri"/>
        <family val="2"/>
        <scheme val="minor"/>
      </rPr>
      <t>ARTICLE 1 :</t>
    </r>
    <r>
      <rPr>
        <b/>
        <sz val="12"/>
        <color theme="1"/>
        <rFont val="Calibri"/>
        <family val="2"/>
        <scheme val="minor"/>
      </rPr>
      <t xml:space="preserve"> Le nom de l'entreprise, l'adresse, le nom du responsable du dossier, un teléphone de contact doivent obligatoirement être indiqués sous peine de rejet du dossier.</t>
    </r>
  </si>
  <si>
    <r>
      <t xml:space="preserve">ARTICLE 2 : </t>
    </r>
    <r>
      <rPr>
        <b/>
        <sz val="12"/>
        <rFont val="Calibri"/>
        <family val="2"/>
        <scheme val="minor"/>
      </rPr>
      <t>La réduction de 10 % s'effectue à partir de dix inscrits. La réduction de 20 % à partir de 20 inscrits.</t>
    </r>
  </si>
  <si>
    <t xml:space="preserve">TELEPHONE DE CONTACT : </t>
  </si>
  <si>
    <t>NOM DE L'ENTREPRISE :</t>
  </si>
  <si>
    <r>
      <t xml:space="preserve">ARTICLE 5 : </t>
    </r>
    <r>
      <rPr>
        <b/>
        <sz val="12"/>
        <rFont val="Calibri"/>
        <family val="2"/>
        <scheme val="minor"/>
      </rPr>
      <t>Le nom de la course choisie doit être correctement saisi (exemple espace compris                                 ) comme dans le tableau "Les courses" sous peine d'un message d'erreur.</t>
    </r>
  </si>
  <si>
    <r>
      <t xml:space="preserve">ARTICLE 6 : </t>
    </r>
    <r>
      <rPr>
        <b/>
        <sz val="12"/>
        <rFont val="Calibri"/>
        <family val="2"/>
        <scheme val="minor"/>
      </rPr>
      <t>Afin d'éviter le message d'erreur, utilisez le menu déroulant pour la course choisie.</t>
    </r>
  </si>
  <si>
    <r>
      <rPr>
        <b/>
        <sz val="12"/>
        <color rgb="FFFF0000"/>
        <rFont val="Calibri"/>
        <family val="2"/>
        <scheme val="minor"/>
      </rPr>
      <t>ARTICLE 9 :</t>
    </r>
    <r>
      <rPr>
        <b/>
        <sz val="12"/>
        <color theme="1"/>
        <rFont val="Calibri"/>
        <family val="2"/>
        <scheme val="minor"/>
      </rPr>
      <t xml:space="preserve"> Le dossier complet ( fichier d'inscription, photocopies P.P.S, le chèque) doit être envoyé par voie postale à l'adresse indiquée ci-dessus.</t>
    </r>
  </si>
  <si>
    <r>
      <rPr>
        <b/>
        <sz val="12"/>
        <color rgb="FFFF0000"/>
        <rFont val="Calibri"/>
        <family val="2"/>
        <scheme val="minor"/>
      </rPr>
      <t>ARTICLE 10 :</t>
    </r>
    <r>
      <rPr>
        <b/>
        <sz val="12"/>
        <color theme="1"/>
        <rFont val="Calibri"/>
        <family val="2"/>
        <scheme val="minor"/>
      </rPr>
      <t xml:space="preserve"> Le dossier complet ne sera validé qu'à reception du chèque global pour le nombre d'inscrits. </t>
    </r>
  </si>
  <si>
    <r>
      <t xml:space="preserve">ARTICLE 12 : </t>
    </r>
    <r>
      <rPr>
        <b/>
        <sz val="12"/>
        <rFont val="Calibri"/>
        <family val="2"/>
        <scheme val="minor"/>
      </rPr>
      <t xml:space="preserve">pour tout renseignement : 06-98-15-57-83 ou fouleesdemulsanne@yahoo.fr ou onglet "contact" du site www.fouleesdemulsanne.fr </t>
    </r>
  </si>
  <si>
    <r>
      <t xml:space="preserve">ARTICLE 7 : </t>
    </r>
    <r>
      <rPr>
        <b/>
        <sz val="12"/>
        <rFont val="Calibri"/>
        <family val="2"/>
        <scheme val="minor"/>
      </rPr>
      <t>Pièce obligatoire à fournir par le coureur :</t>
    </r>
    <r>
      <rPr>
        <b/>
        <sz val="12"/>
        <color rgb="FFFF0000"/>
        <rFont val="Calibri"/>
        <family val="2"/>
        <scheme val="minor"/>
      </rPr>
      <t xml:space="preserve"> Un P.P.S. (Parcours Prévention Santé délivré par la F.F.A. sur le site : https://pps.athle.fr )    Explications sur https://www.fouleesdemulsanne.fr</t>
    </r>
  </si>
  <si>
    <r>
      <t xml:space="preserve">ARTICLE 8 : </t>
    </r>
    <r>
      <rPr>
        <b/>
        <sz val="12"/>
        <rFont val="Calibri"/>
        <family val="2"/>
        <scheme val="minor"/>
      </rPr>
      <t>L'inscription du coureur ne sera acquise qu'à réception  de ce P.P.S..</t>
    </r>
  </si>
  <si>
    <t xml:space="preserve">ATTENTION : CHAQUE PARTICIPANT DOIT FOURNIR  UN  PPS (PARCOURS PREVENTION SANTE) . VOIR MODALITES SUR : www.fouleesdemulsanne.fr </t>
  </si>
  <si>
    <t xml:space="preserve"> REDUCTION DE 10 % A PARTIR DE 10 INSCRITS, REDUCTION DE 20% A PARTIR DE 20 INSCRITS</t>
  </si>
  <si>
    <t>MAIL</t>
  </si>
  <si>
    <t>OFFRE ENTREPRISES FOULEES DE MULSANNE 13 SEPTEMBRE 2026</t>
  </si>
  <si>
    <t>TELEPHONE</t>
  </si>
  <si>
    <t>OFFRE ENTREPRISES FOULEES DE MULSANNE DU 13 SEPTEMBRE 2026</t>
  </si>
  <si>
    <r>
      <t xml:space="preserve">ARTICLE 4 : </t>
    </r>
    <r>
      <rPr>
        <b/>
        <sz val="12"/>
        <rFont val="Calibri"/>
        <family val="2"/>
        <scheme val="minor"/>
      </rPr>
      <t>Le nom du coureur, son prénom, mail, téléphone, l'année de sa naissance, la course choisie doivent obligatoirement être indiqués sous peine du rejet du coureur.</t>
    </r>
  </si>
  <si>
    <r>
      <t xml:space="preserve">ARTICLE 11 : </t>
    </r>
    <r>
      <rPr>
        <b/>
        <sz val="12"/>
        <rFont val="Calibri"/>
        <family val="2"/>
        <scheme val="minor"/>
      </rPr>
      <t>L</t>
    </r>
    <r>
      <rPr>
        <b/>
        <u/>
        <sz val="14"/>
        <rFont val="Calibri"/>
        <family val="2"/>
        <scheme val="minor"/>
      </rPr>
      <t>a date limite de réception</t>
    </r>
    <r>
      <rPr>
        <b/>
        <sz val="14"/>
        <rFont val="Calibri"/>
        <family val="2"/>
        <scheme val="minor"/>
      </rPr>
      <t xml:space="preserve"> du dossier est fixée au</t>
    </r>
    <r>
      <rPr>
        <b/>
        <sz val="14"/>
        <color rgb="FFFF0000"/>
        <rFont val="Calibri"/>
        <family val="2"/>
        <scheme val="minor"/>
      </rPr>
      <t xml:space="preserve"> samedi 30 août 2026.</t>
    </r>
  </si>
  <si>
    <r>
      <t xml:space="preserve">ARTICLE 3 : </t>
    </r>
    <r>
      <rPr>
        <b/>
        <sz val="12"/>
        <rFont val="Calibri"/>
        <family val="2"/>
        <scheme val="minor"/>
      </rPr>
      <t xml:space="preserve">L'inscription est possible en dessous de 10 inscrits sans la remise. 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</si>
</sst>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70C0"/>
      <name val="Arial"/>
      <family val="2"/>
    </font>
    <font>
      <sz val="8"/>
      <name val="Calibri"/>
      <family val="2"/>
      <scheme val="minor"/>
    </font>
    <font>
      <sz val="10"/>
      <color theme="9" tint="0.59999389629810485"/>
      <name val="Arial"/>
      <family val="2"/>
    </font>
    <font>
      <sz val="11"/>
      <color theme="9" tint="0.5999938962981048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CCCCCC"/>
      </bottom>
      <diagonal/>
    </border>
    <border>
      <left/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CCCCCC"/>
      </bottom>
      <diagonal/>
    </border>
    <border>
      <left/>
      <right style="double">
        <color rgb="FF000000"/>
      </right>
      <top style="medium">
        <color rgb="FFCCCCCC"/>
      </top>
      <bottom style="medium">
        <color rgb="FFCCCCCC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/>
      <bottom style="medium">
        <color rgb="FFCCCCCC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rgb="FFCCCCCC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CCCCCC"/>
      </right>
      <top/>
      <bottom style="double">
        <color rgb="FF000000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rgb="FF000000"/>
      </right>
      <top style="medium">
        <color rgb="FFCCCCCC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medium">
        <color rgb="FFCCCCCC"/>
      </top>
      <bottom style="medium">
        <color rgb="FFCCCCCC"/>
      </bottom>
      <diagonal/>
    </border>
    <border>
      <left style="double">
        <color rgb="FF000000"/>
      </left>
      <right style="double">
        <color indexed="64"/>
      </right>
      <top style="medium">
        <color rgb="FFCCCCCC"/>
      </top>
      <bottom style="double">
        <color indexed="64"/>
      </bottom>
      <diagonal/>
    </border>
    <border>
      <left style="medium">
        <color rgb="FFCCCCCC"/>
      </left>
      <right style="double">
        <color rgb="FF000000"/>
      </right>
      <top/>
      <bottom style="medium">
        <color rgb="FFCCCCCC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rgb="FFCCCCCC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rgb="FFCCCCCC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rgb="FF000000"/>
      </right>
      <top style="medium">
        <color rgb="FFCCCCCC"/>
      </top>
      <bottom/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/>
      <top style="double">
        <color indexed="64"/>
      </top>
      <bottom style="medium">
        <color rgb="FFCCCCCC"/>
      </bottom>
      <diagonal/>
    </border>
    <border>
      <left/>
      <right style="double">
        <color rgb="FF000000"/>
      </right>
      <top style="double">
        <color indexed="64"/>
      </top>
      <bottom style="medium">
        <color rgb="FFCCCCCC"/>
      </bottom>
      <diagonal/>
    </border>
    <border>
      <left style="double">
        <color rgb="FF000000"/>
      </left>
      <right/>
      <top style="medium">
        <color rgb="FFCCCCCC"/>
      </top>
      <bottom style="medium">
        <color rgb="FFCCCCCC"/>
      </bottom>
      <diagonal/>
    </border>
    <border>
      <left style="double">
        <color rgb="FF000000"/>
      </left>
      <right/>
      <top style="medium">
        <color rgb="FFCCCCCC"/>
      </top>
      <bottom style="double">
        <color rgb="FF000000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1" fillId="6" borderId="3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49" fontId="1" fillId="5" borderId="21" xfId="0" applyNumberFormat="1" applyFont="1" applyFill="1" applyBorder="1" applyAlignment="1" applyProtection="1">
      <alignment horizontal="center" wrapText="1"/>
      <protection locked="0"/>
    </xf>
    <xf numFmtId="49" fontId="1" fillId="5" borderId="1" xfId="0" applyNumberFormat="1" applyFont="1" applyFill="1" applyBorder="1" applyAlignment="1" applyProtection="1">
      <alignment horizontal="center" wrapText="1"/>
      <protection locked="0"/>
    </xf>
    <xf numFmtId="49" fontId="1" fillId="5" borderId="37" xfId="0" applyNumberFormat="1" applyFont="1" applyFill="1" applyBorder="1" applyAlignment="1" applyProtection="1">
      <alignment horizontal="center" wrapText="1"/>
      <protection locked="0"/>
    </xf>
    <xf numFmtId="2" fontId="6" fillId="0" borderId="30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wrapText="1"/>
    </xf>
    <xf numFmtId="10" fontId="10" fillId="6" borderId="0" xfId="0" applyNumberFormat="1" applyFont="1" applyFill="1" applyAlignment="1">
      <alignment horizontal="center" wrapText="1"/>
    </xf>
    <xf numFmtId="10" fontId="11" fillId="6" borderId="0" xfId="0" applyNumberFormat="1" applyFont="1" applyFill="1"/>
    <xf numFmtId="0" fontId="4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49" fontId="4" fillId="6" borderId="17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 applyProtection="1">
      <alignment horizontal="center" wrapText="1"/>
      <protection locked="0"/>
    </xf>
    <xf numFmtId="0" fontId="1" fillId="5" borderId="4" xfId="0" applyFont="1" applyFill="1" applyBorder="1" applyAlignment="1" applyProtection="1">
      <alignment horizontal="center" wrapText="1"/>
      <protection locked="0"/>
    </xf>
    <xf numFmtId="0" fontId="1" fillId="5" borderId="36" xfId="0" applyFont="1" applyFill="1" applyBorder="1" applyAlignment="1" applyProtection="1">
      <alignment horizontal="center" wrapText="1"/>
      <protection locked="0"/>
    </xf>
    <xf numFmtId="0" fontId="1" fillId="5" borderId="2" xfId="0" applyFont="1" applyFill="1" applyBorder="1" applyAlignment="1" applyProtection="1">
      <alignment horizontal="center" wrapText="1"/>
      <protection locked="0"/>
    </xf>
    <xf numFmtId="0" fontId="1" fillId="6" borderId="27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vertical="center" wrapText="1"/>
    </xf>
    <xf numFmtId="0" fontId="0" fillId="6" borderId="33" xfId="0" applyFill="1" applyBorder="1" applyAlignment="1">
      <alignment vertical="center"/>
    </xf>
    <xf numFmtId="0" fontId="1" fillId="6" borderId="28" xfId="0" applyFont="1" applyFill="1" applyBorder="1" applyAlignment="1">
      <alignment horizontal="center" vertical="center" wrapText="1"/>
    </xf>
    <xf numFmtId="0" fontId="0" fillId="6" borderId="34" xfId="0" applyFill="1" applyBorder="1" applyAlignment="1">
      <alignment vertical="center"/>
    </xf>
    <xf numFmtId="0" fontId="1" fillId="6" borderId="31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vertical="center" wrapText="1"/>
    </xf>
    <xf numFmtId="0" fontId="0" fillId="6" borderId="35" xfId="0" applyFill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3" borderId="40" xfId="0" applyFont="1" applyFill="1" applyBorder="1" applyAlignment="1">
      <alignment horizontal="center" vertical="center"/>
    </xf>
    <xf numFmtId="0" fontId="0" fillId="3" borderId="41" xfId="0" applyFill="1" applyBorder="1"/>
    <xf numFmtId="0" fontId="0" fillId="3" borderId="42" xfId="0" applyFill="1" applyBorder="1"/>
    <xf numFmtId="0" fontId="14" fillId="3" borderId="43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44" xfId="0" applyFill="1" applyBorder="1"/>
    <xf numFmtId="0" fontId="14" fillId="3" borderId="0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0" fillId="3" borderId="46" xfId="0" applyFill="1" applyBorder="1"/>
    <xf numFmtId="0" fontId="0" fillId="3" borderId="47" xfId="0" applyFill="1" applyBorder="1"/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8" fillId="3" borderId="7" xfId="0" applyFont="1" applyFill="1" applyBorder="1" applyAlignment="1" applyProtection="1">
      <alignment vertical="center" wrapText="1"/>
      <protection locked="0"/>
    </xf>
    <xf numFmtId="0" fontId="19" fillId="7" borderId="5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14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21" fillId="2" borderId="52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36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22" fillId="5" borderId="4" xfId="1" applyFill="1" applyBorder="1" applyAlignment="1" applyProtection="1">
      <alignment horizontal="center" vertical="center" wrapText="1"/>
      <protection locked="0"/>
    </xf>
    <xf numFmtId="0" fontId="1" fillId="5" borderId="54" xfId="0" applyFont="1" applyFill="1" applyBorder="1" applyAlignment="1" applyProtection="1">
      <alignment horizontal="center" vertical="center" wrapText="1"/>
      <protection locked="0"/>
    </xf>
    <xf numFmtId="0" fontId="1" fillId="5" borderId="55" xfId="0" applyFont="1" applyFill="1" applyBorder="1" applyAlignment="1" applyProtection="1">
      <alignment horizontal="center" vertical="center" wrapText="1"/>
      <protection locked="0"/>
    </xf>
    <xf numFmtId="0" fontId="1" fillId="5" borderId="5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7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>
      <alignment wrapText="1"/>
    </xf>
    <xf numFmtId="0" fontId="6" fillId="0" borderId="0" xfId="0" applyFont="1" applyAlignment="1">
      <alignment horizontal="center" wrapText="1"/>
    </xf>
    <xf numFmtId="0" fontId="20" fillId="2" borderId="52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589512</xdr:colOff>
      <xdr:row>19</xdr:row>
      <xdr:rowOff>135308</xdr:rowOff>
    </xdr:from>
    <xdr:to>
      <xdr:col>10</xdr:col>
      <xdr:colOff>304800</xdr:colOff>
      <xdr:row>21</xdr:row>
      <xdr:rowOff>66675</xdr:rowOff>
    </xdr:to>
    <xdr:pic>
      <xdr:nvPicPr>
        <xdr:cNvPr id="6" name="Image 5" descr="10v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33237" y="3354758"/>
          <a:ext cx="477288" cy="321892"/>
        </a:xfrm>
        <a:prstGeom prst="rect">
          <a:avLst/>
        </a:prstGeom>
      </xdr:spPr>
    </xdr:pic>
    <xdr:clientData/>
  </xdr:twoCellAnchor>
  <xdr:twoCellAnchor editAs="oneCell">
    <xdr:from>
      <xdr:col>8</xdr:col>
      <xdr:colOff>714376</xdr:colOff>
      <xdr:row>19</xdr:row>
      <xdr:rowOff>126225</xdr:rowOff>
    </xdr:from>
    <xdr:to>
      <xdr:col>9</xdr:col>
      <xdr:colOff>438150</xdr:colOff>
      <xdr:row>21</xdr:row>
      <xdr:rowOff>63315</xdr:rowOff>
    </xdr:to>
    <xdr:pic>
      <xdr:nvPicPr>
        <xdr:cNvPr id="7" name="Image 6" descr="10 T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96101" y="3345675"/>
          <a:ext cx="485774" cy="32761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</xdr:row>
      <xdr:rowOff>9525</xdr:rowOff>
    </xdr:from>
    <xdr:to>
      <xdr:col>2</xdr:col>
      <xdr:colOff>648800</xdr:colOff>
      <xdr:row>4</xdr:row>
      <xdr:rowOff>202220</xdr:rowOff>
    </xdr:to>
    <xdr:pic>
      <xdr:nvPicPr>
        <xdr:cNvPr id="4" name="Image 3" descr="Coupe 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33550" y="590550"/>
          <a:ext cx="524975" cy="6975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3</xdr:row>
      <xdr:rowOff>9525</xdr:rowOff>
    </xdr:from>
    <xdr:to>
      <xdr:col>14</xdr:col>
      <xdr:colOff>648800</xdr:colOff>
      <xdr:row>4</xdr:row>
      <xdr:rowOff>202220</xdr:rowOff>
    </xdr:to>
    <xdr:pic>
      <xdr:nvPicPr>
        <xdr:cNvPr id="5" name="Image 4" descr="Coupe 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877550" y="590550"/>
          <a:ext cx="524975" cy="697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1286426</xdr:colOff>
      <xdr:row>1</xdr:row>
      <xdr:rowOff>19050</xdr:rowOff>
    </xdr:from>
    <xdr:to>
      <xdr:col>8</xdr:col>
      <xdr:colOff>392176</xdr:colOff>
      <xdr:row>2</xdr:row>
      <xdr:rowOff>383195</xdr:rowOff>
    </xdr:to>
    <xdr:pic>
      <xdr:nvPicPr>
        <xdr:cNvPr id="2" name="Image 1" descr="Coupe 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8301" y="219075"/>
          <a:ext cx="524975" cy="69752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</xdr:row>
      <xdr:rowOff>0</xdr:rowOff>
    </xdr:from>
    <xdr:to>
      <xdr:col>2</xdr:col>
      <xdr:colOff>801200</xdr:colOff>
      <xdr:row>2</xdr:row>
      <xdr:rowOff>364145</xdr:rowOff>
    </xdr:to>
    <xdr:pic>
      <xdr:nvPicPr>
        <xdr:cNvPr id="3" name="Image 2" descr="Coupe 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0225" y="200025"/>
          <a:ext cx="524975" cy="697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38"/>
  <sheetViews>
    <sheetView workbookViewId="0">
      <selection activeCell="M18" sqref="M18"/>
    </sheetView>
  </sheetViews>
  <sheetFormatPr baseColWidth="10" defaultRowHeight="15"/>
  <cols>
    <col min="2" max="2" width="12.7109375" customWidth="1"/>
  </cols>
  <sheetData>
    <row r="2" spans="2:17" s="32" customFormat="1"/>
    <row r="3" spans="2:17" s="32" customFormat="1" ht="15.75" thickBot="1"/>
    <row r="4" spans="2:17" s="32" customFormat="1" ht="39.75" customHeight="1" thickTop="1">
      <c r="B4" s="108" t="s">
        <v>37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</row>
    <row r="5" spans="2:17" ht="16.5" customHeight="1" thickBot="1"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  <c r="Q5" s="32"/>
    </row>
    <row r="6" spans="2:17" ht="16.5" customHeight="1" thickTop="1">
      <c r="B6" s="30"/>
      <c r="C6" s="30"/>
      <c r="D6" s="30"/>
      <c r="E6" s="30"/>
      <c r="F6" s="30"/>
    </row>
    <row r="7" spans="2:17" ht="16.5" customHeight="1">
      <c r="B7" s="30"/>
      <c r="C7" s="30"/>
      <c r="D7" s="30"/>
      <c r="E7" s="30"/>
      <c r="F7" s="30"/>
      <c r="G7" s="69" t="s">
        <v>16</v>
      </c>
      <c r="H7" s="70"/>
      <c r="I7" s="70"/>
      <c r="J7" s="70"/>
      <c r="K7" s="70"/>
      <c r="L7" s="71"/>
    </row>
    <row r="8" spans="2:17" ht="16.5" customHeight="1">
      <c r="B8" s="30"/>
      <c r="C8" s="30"/>
      <c r="D8" s="30"/>
      <c r="E8" s="30"/>
      <c r="F8" s="30"/>
      <c r="G8" s="72" t="s">
        <v>17</v>
      </c>
      <c r="H8" s="73"/>
      <c r="I8" s="73"/>
      <c r="J8" s="73"/>
      <c r="K8" s="73"/>
      <c r="L8" s="74"/>
    </row>
    <row r="9" spans="2:17" ht="16.5" customHeight="1">
      <c r="B9" s="30"/>
      <c r="C9" s="30"/>
      <c r="D9" s="30"/>
      <c r="E9" s="30"/>
      <c r="F9" s="30"/>
      <c r="G9" s="72" t="s">
        <v>18</v>
      </c>
      <c r="H9" s="75"/>
      <c r="I9" s="75"/>
      <c r="J9" s="75"/>
      <c r="K9" s="75"/>
      <c r="L9" s="76"/>
    </row>
    <row r="10" spans="2:17" ht="16.5" customHeight="1">
      <c r="B10" s="30"/>
      <c r="C10" s="30"/>
      <c r="D10" s="30"/>
      <c r="E10" s="30"/>
      <c r="F10" s="30"/>
      <c r="G10" s="72" t="s">
        <v>19</v>
      </c>
      <c r="H10" s="75"/>
      <c r="I10" s="75"/>
      <c r="J10" s="75"/>
      <c r="K10" s="75"/>
      <c r="L10" s="76"/>
    </row>
    <row r="11" spans="2:17" ht="16.5" customHeight="1">
      <c r="B11" s="30"/>
      <c r="C11" s="30"/>
      <c r="D11" s="30"/>
      <c r="E11" s="30"/>
      <c r="F11" s="30"/>
      <c r="G11" s="77" t="s">
        <v>20</v>
      </c>
      <c r="H11" s="78"/>
      <c r="I11" s="78"/>
      <c r="J11" s="78"/>
      <c r="K11" s="78"/>
      <c r="L11" s="79"/>
    </row>
    <row r="13" spans="2:17" ht="15.75">
      <c r="B13" s="60" t="s">
        <v>21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2:17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17" ht="15.75">
      <c r="B15" s="67" t="s">
        <v>22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7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2:19" ht="15.75">
      <c r="B17" s="67" t="s">
        <v>40</v>
      </c>
      <c r="C17" s="67"/>
      <c r="D17" s="67"/>
      <c r="E17" s="67"/>
      <c r="F17" s="67"/>
      <c r="G17" s="67"/>
      <c r="H17" s="67"/>
      <c r="I17" s="67"/>
      <c r="J17" s="67"/>
      <c r="K17" s="67"/>
      <c r="L17" s="24"/>
      <c r="M17" s="24"/>
      <c r="N17" s="24"/>
      <c r="O17" s="24"/>
      <c r="P17" s="24"/>
    </row>
    <row r="18" spans="2:19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2:19" ht="15.75">
      <c r="B19" s="67" t="s">
        <v>38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9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2:19" ht="15.75">
      <c r="B21" s="67" t="s">
        <v>25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</row>
    <row r="22" spans="2:19" s="32" customFormat="1" ht="15.75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2:19" s="32" customFormat="1" ht="15.75">
      <c r="B23" s="61" t="s">
        <v>26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58"/>
      <c r="R23" s="58"/>
    </row>
    <row r="25" spans="2:19" ht="15.75">
      <c r="B25" s="61" t="s">
        <v>30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2:19" s="32" customFormat="1" ht="15.75">
      <c r="C26" s="31"/>
    </row>
    <row r="27" spans="2:19" ht="15.75">
      <c r="B27" s="67" t="s">
        <v>31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9" spans="2:19" ht="15.75">
      <c r="B29" s="68" t="s">
        <v>27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1" spans="2:19" ht="15.75">
      <c r="B31" s="68" t="s">
        <v>28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3" spans="2:18" ht="18.75">
      <c r="B33" s="67" t="s">
        <v>39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5" spans="2:18" ht="15.75">
      <c r="B35" s="67" t="s">
        <v>29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8">
      <c r="J36" s="32"/>
    </row>
    <row r="37" spans="2:18" ht="15.75"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2:18">
      <c r="J38" s="32"/>
    </row>
  </sheetData>
  <sheetProtection password="CC7C" sheet="1" objects="1" scenarios="1"/>
  <customSheetViews>
    <customSheetView guid="{14E08428-E5C4-43E6-AD93-89A0C097A098}">
      <selection activeCell="P35" sqref="P3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B21:R21"/>
    <mergeCell ref="B19:P19"/>
    <mergeCell ref="B13:P13"/>
    <mergeCell ref="B23:P23"/>
    <mergeCell ref="B4:P5"/>
    <mergeCell ref="B25:S25"/>
    <mergeCell ref="B35:P35"/>
    <mergeCell ref="B29:P29"/>
    <mergeCell ref="B15:P15"/>
    <mergeCell ref="B17:K17"/>
    <mergeCell ref="B33:P33"/>
    <mergeCell ref="B27:O27"/>
    <mergeCell ref="B31:P31"/>
    <mergeCell ref="G7:L7"/>
    <mergeCell ref="G8:L8"/>
    <mergeCell ref="G9:L9"/>
    <mergeCell ref="G10:L10"/>
    <mergeCell ref="G11:L11"/>
  </mergeCell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8"/>
  <sheetViews>
    <sheetView tabSelected="1" workbookViewId="0">
      <selection activeCell="J16" sqref="J16"/>
    </sheetView>
  </sheetViews>
  <sheetFormatPr baseColWidth="10" defaultRowHeight="15"/>
  <cols>
    <col min="3" max="3" width="25.140625" customWidth="1"/>
    <col min="4" max="4" width="21.42578125" customWidth="1"/>
    <col min="5" max="5" width="36.85546875" style="32" customWidth="1"/>
    <col min="6" max="6" width="21.42578125" style="32" customWidth="1"/>
    <col min="7" max="7" width="21.7109375" style="29" customWidth="1"/>
    <col min="8" max="8" width="21.28515625" customWidth="1"/>
    <col min="9" max="9" width="11.5703125" customWidth="1"/>
    <col min="10" max="10" width="14.42578125" customWidth="1"/>
    <col min="11" max="11" width="11.42578125" customWidth="1"/>
    <col min="12" max="12" width="22.85546875" customWidth="1"/>
  </cols>
  <sheetData>
    <row r="1" spans="2:10" ht="15.75" thickBot="1">
      <c r="B1" s="2"/>
      <c r="C1" s="2"/>
      <c r="D1" s="2"/>
      <c r="E1" s="2"/>
      <c r="F1" s="2"/>
      <c r="G1" s="25"/>
      <c r="H1" s="2"/>
      <c r="I1" s="2"/>
      <c r="J1" s="2"/>
    </row>
    <row r="2" spans="2:10" ht="26.25" customHeight="1" thickTop="1">
      <c r="B2" s="6"/>
      <c r="C2" s="92" t="s">
        <v>35</v>
      </c>
      <c r="D2" s="62"/>
      <c r="E2" s="62"/>
      <c r="F2" s="62"/>
      <c r="G2" s="62"/>
      <c r="H2" s="62"/>
      <c r="I2" s="63"/>
      <c r="J2" s="2"/>
    </row>
    <row r="3" spans="2:10" ht="30.75" customHeight="1" thickBot="1">
      <c r="B3" s="6"/>
      <c r="C3" s="64"/>
      <c r="D3" s="65"/>
      <c r="E3" s="65"/>
      <c r="F3" s="65"/>
      <c r="G3" s="65"/>
      <c r="H3" s="65"/>
      <c r="I3" s="66"/>
      <c r="J3" s="59"/>
    </row>
    <row r="4" spans="2:10" ht="16.5" thickTop="1" thickBot="1">
      <c r="B4" s="2"/>
      <c r="C4" s="8"/>
      <c r="D4" s="7"/>
      <c r="E4" s="7"/>
      <c r="F4" s="7"/>
      <c r="G4" s="26"/>
      <c r="H4" s="7"/>
      <c r="I4" s="7"/>
      <c r="J4" s="2"/>
    </row>
    <row r="5" spans="2:10" ht="23.25" customHeight="1" thickBot="1">
      <c r="B5" s="2"/>
      <c r="C5" s="80" t="s">
        <v>24</v>
      </c>
      <c r="D5" s="81"/>
      <c r="E5" s="81"/>
      <c r="F5" s="81"/>
      <c r="G5" s="81"/>
      <c r="H5" s="82"/>
      <c r="I5" s="2"/>
      <c r="J5" s="2"/>
    </row>
    <row r="6" spans="2:10" ht="15.75" thickBot="1">
      <c r="B6" s="2"/>
      <c r="C6" s="2"/>
      <c r="D6" s="2"/>
      <c r="E6" s="2"/>
      <c r="F6" s="2"/>
      <c r="G6" s="25"/>
      <c r="H6" s="2"/>
      <c r="I6" s="2"/>
      <c r="J6" s="2"/>
    </row>
    <row r="7" spans="2:10" ht="23.25" customHeight="1" thickBot="1">
      <c r="B7" s="2"/>
      <c r="C7" s="80" t="s">
        <v>0</v>
      </c>
      <c r="D7" s="81"/>
      <c r="E7" s="81"/>
      <c r="F7" s="81"/>
      <c r="G7" s="81"/>
      <c r="H7" s="82"/>
      <c r="I7" s="2"/>
      <c r="J7" s="2"/>
    </row>
    <row r="8" spans="2:10" ht="15" customHeight="1" thickBot="1">
      <c r="B8" s="2"/>
      <c r="C8" s="1"/>
      <c r="D8" s="1"/>
      <c r="E8" s="1"/>
      <c r="F8" s="1"/>
      <c r="G8" s="27"/>
      <c r="H8" s="1"/>
      <c r="I8" s="2"/>
      <c r="J8" s="2"/>
    </row>
    <row r="9" spans="2:10" ht="24" customHeight="1" thickBot="1">
      <c r="B9" s="2"/>
      <c r="C9" s="83" t="s">
        <v>10</v>
      </c>
      <c r="D9" s="81"/>
      <c r="E9" s="81"/>
      <c r="F9" s="81"/>
      <c r="G9" s="81"/>
      <c r="H9" s="82"/>
      <c r="I9" s="2"/>
      <c r="J9" s="2"/>
    </row>
    <row r="10" spans="2:10" ht="15.75" thickBot="1">
      <c r="B10" s="2"/>
      <c r="C10" s="5"/>
      <c r="D10" s="5"/>
      <c r="E10" s="5"/>
      <c r="F10" s="5"/>
      <c r="G10" s="28"/>
      <c r="H10" s="5"/>
      <c r="I10" s="2"/>
      <c r="J10" s="2"/>
    </row>
    <row r="11" spans="2:10" ht="25.5" customHeight="1" thickBot="1">
      <c r="B11" s="2"/>
      <c r="C11" s="80" t="s">
        <v>23</v>
      </c>
      <c r="D11" s="81"/>
      <c r="E11" s="81"/>
      <c r="F11" s="81"/>
      <c r="G11" s="81"/>
      <c r="H11" s="82"/>
      <c r="I11" s="2"/>
      <c r="J11" s="2"/>
    </row>
    <row r="12" spans="2:10" ht="15.75" thickBot="1">
      <c r="B12" s="2"/>
      <c r="C12" s="4"/>
      <c r="D12" s="3"/>
      <c r="E12" s="59"/>
      <c r="F12" s="59"/>
      <c r="G12" s="25"/>
      <c r="H12" s="2"/>
      <c r="I12" s="2"/>
      <c r="J12" s="2"/>
    </row>
    <row r="13" spans="2:10" ht="16.5" thickTop="1" thickBot="1">
      <c r="B13" s="6"/>
      <c r="C13" s="38" t="s">
        <v>15</v>
      </c>
      <c r="D13" s="39" t="s">
        <v>8</v>
      </c>
      <c r="E13" s="94"/>
      <c r="F13" s="94"/>
      <c r="G13" s="21"/>
      <c r="H13" s="2"/>
      <c r="I13" s="2"/>
      <c r="J13" s="2"/>
    </row>
    <row r="14" spans="2:10" ht="16.5" thickTop="1" thickBot="1">
      <c r="B14" s="6"/>
      <c r="C14" s="37" t="s">
        <v>1</v>
      </c>
      <c r="D14" s="40">
        <v>21</v>
      </c>
      <c r="E14" s="94"/>
      <c r="F14" s="94"/>
      <c r="G14" s="22"/>
      <c r="H14" s="106">
        <f>MAX(B22:B53)</f>
        <v>0</v>
      </c>
      <c r="I14" s="2"/>
      <c r="J14" s="2"/>
    </row>
    <row r="15" spans="2:10" ht="15.75" thickBot="1">
      <c r="B15" s="6"/>
      <c r="C15" s="37" t="s">
        <v>2</v>
      </c>
      <c r="D15" s="40">
        <v>13</v>
      </c>
      <c r="E15" s="94"/>
      <c r="F15" s="94"/>
      <c r="G15" s="22"/>
      <c r="H15" s="2"/>
      <c r="I15" s="2"/>
      <c r="J15" s="2"/>
    </row>
    <row r="16" spans="2:10" ht="15.75" thickBot="1">
      <c r="B16" s="6"/>
      <c r="C16" s="37" t="s">
        <v>3</v>
      </c>
      <c r="D16" s="40">
        <v>7</v>
      </c>
      <c r="E16" s="94"/>
      <c r="F16" s="94"/>
      <c r="G16" s="22"/>
      <c r="H16" s="2"/>
      <c r="I16" s="2"/>
      <c r="J16" s="2"/>
    </row>
    <row r="17" spans="2:13" ht="15.75" thickBot="1">
      <c r="B17" s="6"/>
      <c r="C17" s="36" t="s">
        <v>4</v>
      </c>
      <c r="D17" s="41">
        <v>7</v>
      </c>
      <c r="E17" s="94"/>
      <c r="F17" s="94"/>
      <c r="G17" s="22"/>
      <c r="H17" s="2"/>
      <c r="I17" s="2"/>
      <c r="J17" s="2"/>
    </row>
    <row r="18" spans="2:13" ht="15.75" thickTop="1">
      <c r="B18" s="2"/>
      <c r="C18" s="2"/>
      <c r="D18" s="2"/>
      <c r="E18" s="2"/>
      <c r="F18" s="2"/>
      <c r="G18" s="25"/>
      <c r="H18" s="2"/>
      <c r="I18" s="2"/>
      <c r="J18" s="2"/>
    </row>
    <row r="19" spans="2:13" ht="45" customHeight="1">
      <c r="B19" s="2"/>
      <c r="C19" s="107" t="s">
        <v>33</v>
      </c>
      <c r="D19" s="107"/>
      <c r="E19" s="107"/>
      <c r="F19" s="107"/>
      <c r="G19" s="107"/>
      <c r="H19" s="107"/>
      <c r="I19" s="107"/>
      <c r="J19" s="2"/>
      <c r="L19" s="34"/>
    </row>
    <row r="20" spans="2:13" ht="15.75" thickBot="1">
      <c r="B20" s="2"/>
      <c r="C20" s="2"/>
      <c r="D20" s="2"/>
      <c r="E20" s="2"/>
      <c r="F20" s="2"/>
      <c r="G20" s="25"/>
      <c r="H20" s="2"/>
      <c r="I20" s="2"/>
      <c r="J20" s="19">
        <v>0.1</v>
      </c>
      <c r="K20" s="20">
        <v>0.2</v>
      </c>
    </row>
    <row r="21" spans="2:13" ht="16.5" thickTop="1" thickBot="1">
      <c r="B21" s="3"/>
      <c r="C21" s="87" t="s">
        <v>5</v>
      </c>
      <c r="D21" s="88"/>
      <c r="E21" s="93" t="s">
        <v>34</v>
      </c>
      <c r="F21" s="44" t="s">
        <v>36</v>
      </c>
      <c r="G21" s="23" t="s">
        <v>9</v>
      </c>
      <c r="H21" s="42" t="s">
        <v>6</v>
      </c>
      <c r="I21" s="43" t="s">
        <v>7</v>
      </c>
      <c r="J21" s="44" t="s">
        <v>11</v>
      </c>
      <c r="K21" s="45" t="s">
        <v>12</v>
      </c>
    </row>
    <row r="22" spans="2:13" ht="16.5" thickTop="1" thickBot="1">
      <c r="B22" s="10" t="str">
        <f>IF(C22="","",1)</f>
        <v/>
      </c>
      <c r="C22" s="100"/>
      <c r="D22" s="101"/>
      <c r="E22" s="95"/>
      <c r="F22" s="95"/>
      <c r="G22" s="46"/>
      <c r="H22" s="13"/>
      <c r="I22" s="50" t="str">
        <f>IF(C22="","",IF(H22=$C$14,$D$14,IF(H22=$C$15,$D$15,IF(H22=$C$16,$D$16,IF(H22=$C$17,$D$17,"")))))</f>
        <v/>
      </c>
      <c r="J22" s="51" t="str">
        <f>IF(C22="","",IF($H$14&gt;19,I22*$K$20,IF($H$14&gt;=10,I22*$J$20,IF($H$14&lt;10,I22*0,""))))</f>
        <v/>
      </c>
      <c r="K22" s="52" t="str">
        <f>IF(C22="", "",(I22-J22))</f>
        <v/>
      </c>
    </row>
    <row r="23" spans="2:13" ht="15.75" thickBot="1">
      <c r="B23" s="10" t="str">
        <f>IF(C23="","",B22+1)</f>
        <v/>
      </c>
      <c r="C23" s="102"/>
      <c r="D23" s="103"/>
      <c r="E23" s="99"/>
      <c r="F23" s="96"/>
      <c r="G23" s="47"/>
      <c r="H23" s="14"/>
      <c r="I23" s="53" t="str">
        <f>IF(C23="","",IF(H23=$C$14,$D$14,IF(H23=$C$15,$D$15,IF(H23=$C$16,$D$16,IF(H23=$C$17,$D$17,"")))))</f>
        <v/>
      </c>
      <c r="J23" s="51" t="str">
        <f t="shared" ref="J23:J53" si="0">IF(C23="","",IF($H$14&gt;19,I23*$K$20,IF($H$14&gt;=10,I23*$J$20,IF($H$14&lt;10,I23*0,""))))</f>
        <v/>
      </c>
      <c r="K23" s="54" t="str">
        <f t="shared" ref="K23:K53" si="1">IF(C23="", "",(I23-J23))</f>
        <v/>
      </c>
    </row>
    <row r="24" spans="2:13" ht="15.75" thickBot="1">
      <c r="B24" s="10" t="str">
        <f>IF(C24="","",B23+1)</f>
        <v/>
      </c>
      <c r="C24" s="102"/>
      <c r="D24" s="103"/>
      <c r="E24" s="96"/>
      <c r="F24" s="96"/>
      <c r="G24" s="47"/>
      <c r="H24" s="14"/>
      <c r="I24" s="53" t="str">
        <f t="shared" ref="I24:I53" si="2">IF(C24="","",IF(H24=$C$14,$D$14,IF(H24=$C$15,$D$15,IF(H24=$C$16,$D$16,IF(H24=$C$17,$D$17,"")))))</f>
        <v/>
      </c>
      <c r="J24" s="51" t="str">
        <f t="shared" si="0"/>
        <v/>
      </c>
      <c r="K24" s="54" t="str">
        <f t="shared" si="1"/>
        <v/>
      </c>
    </row>
    <row r="25" spans="2:13" ht="15.75" thickBot="1">
      <c r="B25" s="10" t="str">
        <f>IF(C25="","",B24+1)</f>
        <v/>
      </c>
      <c r="C25" s="102"/>
      <c r="D25" s="103"/>
      <c r="E25" s="96"/>
      <c r="F25" s="96"/>
      <c r="G25" s="47"/>
      <c r="H25" s="14"/>
      <c r="I25" s="53" t="str">
        <f t="shared" si="2"/>
        <v/>
      </c>
      <c r="J25" s="51" t="str">
        <f t="shared" si="0"/>
        <v/>
      </c>
      <c r="K25" s="54" t="str">
        <f t="shared" si="1"/>
        <v/>
      </c>
    </row>
    <row r="26" spans="2:13" ht="15.75" thickBot="1">
      <c r="B26" s="10" t="str">
        <f t="shared" ref="B26:B53" si="3">IF(C26="","",B25+1)</f>
        <v/>
      </c>
      <c r="C26" s="102"/>
      <c r="D26" s="103"/>
      <c r="E26" s="96"/>
      <c r="F26" s="96"/>
      <c r="G26" s="47"/>
      <c r="H26" s="14"/>
      <c r="I26" s="53" t="str">
        <f t="shared" si="2"/>
        <v/>
      </c>
      <c r="J26" s="51" t="str">
        <f t="shared" si="0"/>
        <v/>
      </c>
      <c r="K26" s="54" t="str">
        <f t="shared" si="1"/>
        <v/>
      </c>
    </row>
    <row r="27" spans="2:13" ht="15.75" thickBot="1">
      <c r="B27" s="10" t="str">
        <f t="shared" si="3"/>
        <v/>
      </c>
      <c r="C27" s="102"/>
      <c r="D27" s="103"/>
      <c r="E27" s="96"/>
      <c r="F27" s="96"/>
      <c r="G27" s="47"/>
      <c r="H27" s="14"/>
      <c r="I27" s="53" t="str">
        <f t="shared" si="2"/>
        <v/>
      </c>
      <c r="J27" s="51" t="str">
        <f t="shared" si="0"/>
        <v/>
      </c>
      <c r="K27" s="54" t="str">
        <f t="shared" si="1"/>
        <v/>
      </c>
    </row>
    <row r="28" spans="2:13" ht="15.75" thickBot="1">
      <c r="B28" s="10" t="str">
        <f t="shared" si="3"/>
        <v/>
      </c>
      <c r="C28" s="102"/>
      <c r="D28" s="103"/>
      <c r="E28" s="96"/>
      <c r="F28" s="96"/>
      <c r="G28" s="47"/>
      <c r="H28" s="14"/>
      <c r="I28" s="53" t="str">
        <f t="shared" si="2"/>
        <v/>
      </c>
      <c r="J28" s="51" t="str">
        <f t="shared" si="0"/>
        <v/>
      </c>
      <c r="K28" s="54" t="str">
        <f t="shared" si="1"/>
        <v/>
      </c>
      <c r="M28" s="11"/>
    </row>
    <row r="29" spans="2:13" ht="15.75" thickBot="1">
      <c r="B29" s="10" t="str">
        <f t="shared" si="3"/>
        <v/>
      </c>
      <c r="C29" s="102"/>
      <c r="D29" s="103"/>
      <c r="E29" s="96"/>
      <c r="F29" s="96"/>
      <c r="G29" s="47"/>
      <c r="H29" s="14"/>
      <c r="I29" s="53" t="str">
        <f t="shared" si="2"/>
        <v/>
      </c>
      <c r="J29" s="51" t="str">
        <f t="shared" si="0"/>
        <v/>
      </c>
      <c r="K29" s="54" t="str">
        <f t="shared" si="1"/>
        <v/>
      </c>
      <c r="M29" s="11"/>
    </row>
    <row r="30" spans="2:13" ht="15.75" thickBot="1">
      <c r="B30" s="10" t="str">
        <f t="shared" si="3"/>
        <v/>
      </c>
      <c r="C30" s="102"/>
      <c r="D30" s="103"/>
      <c r="E30" s="96"/>
      <c r="F30" s="96"/>
      <c r="G30" s="47"/>
      <c r="H30" s="14"/>
      <c r="I30" s="53" t="str">
        <f t="shared" si="2"/>
        <v/>
      </c>
      <c r="J30" s="51" t="str">
        <f t="shared" si="0"/>
        <v/>
      </c>
      <c r="K30" s="54" t="str">
        <f t="shared" si="1"/>
        <v/>
      </c>
      <c r="M30" s="11"/>
    </row>
    <row r="31" spans="2:13" ht="15.75" thickBot="1">
      <c r="B31" s="10" t="str">
        <f t="shared" si="3"/>
        <v/>
      </c>
      <c r="C31" s="102"/>
      <c r="D31" s="103"/>
      <c r="E31" s="96"/>
      <c r="F31" s="96"/>
      <c r="G31" s="47"/>
      <c r="H31" s="14"/>
      <c r="I31" s="53" t="str">
        <f t="shared" si="2"/>
        <v/>
      </c>
      <c r="J31" s="51" t="str">
        <f t="shared" si="0"/>
        <v/>
      </c>
      <c r="K31" s="54" t="str">
        <f t="shared" si="1"/>
        <v/>
      </c>
      <c r="M31" s="11"/>
    </row>
    <row r="32" spans="2:13" ht="15.75" thickBot="1">
      <c r="B32" s="10" t="str">
        <f t="shared" si="3"/>
        <v/>
      </c>
      <c r="C32" s="102"/>
      <c r="D32" s="103"/>
      <c r="E32" s="96"/>
      <c r="F32" s="96"/>
      <c r="G32" s="47"/>
      <c r="H32" s="14"/>
      <c r="I32" s="53" t="str">
        <f t="shared" si="2"/>
        <v/>
      </c>
      <c r="J32" s="51" t="str">
        <f t="shared" si="0"/>
        <v/>
      </c>
      <c r="K32" s="54" t="str">
        <f t="shared" si="1"/>
        <v/>
      </c>
      <c r="M32" s="11"/>
    </row>
    <row r="33" spans="2:13" ht="15.75" thickBot="1">
      <c r="B33" s="10" t="str">
        <f t="shared" si="3"/>
        <v/>
      </c>
      <c r="C33" s="102"/>
      <c r="D33" s="103"/>
      <c r="E33" s="96"/>
      <c r="F33" s="96"/>
      <c r="G33" s="47"/>
      <c r="H33" s="14"/>
      <c r="I33" s="53" t="str">
        <f t="shared" si="2"/>
        <v/>
      </c>
      <c r="J33" s="51" t="str">
        <f t="shared" si="0"/>
        <v/>
      </c>
      <c r="K33" s="54" t="str">
        <f t="shared" si="1"/>
        <v/>
      </c>
      <c r="M33" s="11"/>
    </row>
    <row r="34" spans="2:13" ht="15.75" thickBot="1">
      <c r="B34" s="10" t="str">
        <f t="shared" si="3"/>
        <v/>
      </c>
      <c r="C34" s="102"/>
      <c r="D34" s="103"/>
      <c r="E34" s="96"/>
      <c r="F34" s="96"/>
      <c r="G34" s="47"/>
      <c r="H34" s="14"/>
      <c r="I34" s="53" t="str">
        <f t="shared" si="2"/>
        <v/>
      </c>
      <c r="J34" s="51" t="str">
        <f t="shared" si="0"/>
        <v/>
      </c>
      <c r="K34" s="54" t="str">
        <f t="shared" si="1"/>
        <v/>
      </c>
      <c r="M34" s="11"/>
    </row>
    <row r="35" spans="2:13" ht="15.75" thickBot="1">
      <c r="B35" s="10" t="str">
        <f t="shared" si="3"/>
        <v/>
      </c>
      <c r="C35" s="102"/>
      <c r="D35" s="103"/>
      <c r="E35" s="96"/>
      <c r="F35" s="96"/>
      <c r="G35" s="47"/>
      <c r="H35" s="14"/>
      <c r="I35" s="53" t="str">
        <f t="shared" si="2"/>
        <v/>
      </c>
      <c r="J35" s="51" t="str">
        <f t="shared" si="0"/>
        <v/>
      </c>
      <c r="K35" s="54" t="str">
        <f t="shared" si="1"/>
        <v/>
      </c>
      <c r="M35" s="11"/>
    </row>
    <row r="36" spans="2:13" ht="15.75" thickBot="1">
      <c r="B36" s="10" t="str">
        <f t="shared" si="3"/>
        <v/>
      </c>
      <c r="C36" s="102"/>
      <c r="D36" s="103"/>
      <c r="E36" s="96"/>
      <c r="F36" s="96"/>
      <c r="G36" s="47"/>
      <c r="H36" s="14"/>
      <c r="I36" s="53" t="str">
        <f t="shared" si="2"/>
        <v/>
      </c>
      <c r="J36" s="51" t="str">
        <f t="shared" si="0"/>
        <v/>
      </c>
      <c r="K36" s="54" t="str">
        <f t="shared" si="1"/>
        <v/>
      </c>
      <c r="M36" s="11"/>
    </row>
    <row r="37" spans="2:13" ht="15.75" thickBot="1">
      <c r="B37" s="10" t="str">
        <f t="shared" si="3"/>
        <v/>
      </c>
      <c r="C37" s="102"/>
      <c r="D37" s="103"/>
      <c r="E37" s="96"/>
      <c r="F37" s="96"/>
      <c r="G37" s="47"/>
      <c r="H37" s="14"/>
      <c r="I37" s="53" t="str">
        <f t="shared" si="2"/>
        <v/>
      </c>
      <c r="J37" s="51" t="str">
        <f t="shared" si="0"/>
        <v/>
      </c>
      <c r="K37" s="54" t="str">
        <f t="shared" si="1"/>
        <v/>
      </c>
      <c r="M37" s="11"/>
    </row>
    <row r="38" spans="2:13" ht="15.75" thickBot="1">
      <c r="B38" s="10" t="str">
        <f t="shared" si="3"/>
        <v/>
      </c>
      <c r="C38" s="102"/>
      <c r="D38" s="103"/>
      <c r="E38" s="96"/>
      <c r="F38" s="96"/>
      <c r="G38" s="47"/>
      <c r="H38" s="14"/>
      <c r="I38" s="53" t="str">
        <f t="shared" si="2"/>
        <v/>
      </c>
      <c r="J38" s="51" t="str">
        <f t="shared" si="0"/>
        <v/>
      </c>
      <c r="K38" s="54" t="str">
        <f t="shared" si="1"/>
        <v/>
      </c>
      <c r="M38" s="11"/>
    </row>
    <row r="39" spans="2:13" ht="15.75" thickBot="1">
      <c r="B39" s="10" t="str">
        <f t="shared" si="3"/>
        <v/>
      </c>
      <c r="C39" s="102"/>
      <c r="D39" s="103"/>
      <c r="E39" s="96"/>
      <c r="F39" s="96"/>
      <c r="G39" s="47"/>
      <c r="H39" s="14"/>
      <c r="I39" s="53" t="str">
        <f t="shared" si="2"/>
        <v/>
      </c>
      <c r="J39" s="51" t="str">
        <f t="shared" si="0"/>
        <v/>
      </c>
      <c r="K39" s="54" t="str">
        <f t="shared" si="1"/>
        <v/>
      </c>
      <c r="M39" s="11"/>
    </row>
    <row r="40" spans="2:13" ht="15.75" thickBot="1">
      <c r="B40" s="10" t="str">
        <f t="shared" si="3"/>
        <v/>
      </c>
      <c r="C40" s="102"/>
      <c r="D40" s="103"/>
      <c r="E40" s="96"/>
      <c r="F40" s="96"/>
      <c r="G40" s="47"/>
      <c r="H40" s="14"/>
      <c r="I40" s="53" t="str">
        <f t="shared" si="2"/>
        <v/>
      </c>
      <c r="J40" s="51" t="str">
        <f t="shared" si="0"/>
        <v/>
      </c>
      <c r="K40" s="54" t="str">
        <f t="shared" si="1"/>
        <v/>
      </c>
      <c r="M40" s="11"/>
    </row>
    <row r="41" spans="2:13" ht="15.75" thickBot="1">
      <c r="B41" s="10" t="str">
        <f t="shared" si="3"/>
        <v/>
      </c>
      <c r="C41" s="102"/>
      <c r="D41" s="103"/>
      <c r="E41" s="96"/>
      <c r="F41" s="96"/>
      <c r="G41" s="47"/>
      <c r="H41" s="14"/>
      <c r="I41" s="53" t="str">
        <f t="shared" si="2"/>
        <v/>
      </c>
      <c r="J41" s="51" t="str">
        <f t="shared" si="0"/>
        <v/>
      </c>
      <c r="K41" s="54" t="str">
        <f t="shared" si="1"/>
        <v/>
      </c>
      <c r="M41" s="11"/>
    </row>
    <row r="42" spans="2:13" ht="15.75" thickBot="1">
      <c r="B42" s="10" t="str">
        <f t="shared" si="3"/>
        <v/>
      </c>
      <c r="C42" s="102"/>
      <c r="D42" s="103"/>
      <c r="E42" s="96"/>
      <c r="F42" s="96"/>
      <c r="G42" s="47"/>
      <c r="H42" s="14"/>
      <c r="I42" s="53" t="str">
        <f t="shared" si="2"/>
        <v/>
      </c>
      <c r="J42" s="51" t="str">
        <f t="shared" si="0"/>
        <v/>
      </c>
      <c r="K42" s="54" t="str">
        <f t="shared" si="1"/>
        <v/>
      </c>
      <c r="M42" s="11"/>
    </row>
    <row r="43" spans="2:13" ht="15.75" thickBot="1">
      <c r="B43" s="10" t="str">
        <f t="shared" si="3"/>
        <v/>
      </c>
      <c r="C43" s="102"/>
      <c r="D43" s="103"/>
      <c r="E43" s="96"/>
      <c r="F43" s="96"/>
      <c r="G43" s="47"/>
      <c r="H43" s="14"/>
      <c r="I43" s="53" t="str">
        <f t="shared" si="2"/>
        <v/>
      </c>
      <c r="J43" s="51" t="str">
        <f t="shared" si="0"/>
        <v/>
      </c>
      <c r="K43" s="54" t="str">
        <f t="shared" si="1"/>
        <v/>
      </c>
      <c r="M43" s="11"/>
    </row>
    <row r="44" spans="2:13" ht="15.75" thickBot="1">
      <c r="B44" s="10" t="str">
        <f t="shared" si="3"/>
        <v/>
      </c>
      <c r="C44" s="102"/>
      <c r="D44" s="103"/>
      <c r="E44" s="96"/>
      <c r="F44" s="96"/>
      <c r="G44" s="47"/>
      <c r="H44" s="14"/>
      <c r="I44" s="53" t="str">
        <f t="shared" si="2"/>
        <v/>
      </c>
      <c r="J44" s="51" t="str">
        <f t="shared" si="0"/>
        <v/>
      </c>
      <c r="K44" s="54" t="str">
        <f t="shared" si="1"/>
        <v/>
      </c>
      <c r="M44" s="11"/>
    </row>
    <row r="45" spans="2:13" ht="15.75" thickBot="1">
      <c r="B45" s="10" t="str">
        <f t="shared" si="3"/>
        <v/>
      </c>
      <c r="C45" s="102"/>
      <c r="D45" s="103"/>
      <c r="E45" s="96"/>
      <c r="F45" s="96"/>
      <c r="G45" s="47"/>
      <c r="H45" s="14"/>
      <c r="I45" s="53" t="str">
        <f t="shared" si="2"/>
        <v/>
      </c>
      <c r="J45" s="51" t="str">
        <f t="shared" si="0"/>
        <v/>
      </c>
      <c r="K45" s="54" t="str">
        <f t="shared" si="1"/>
        <v/>
      </c>
      <c r="M45" s="11"/>
    </row>
    <row r="46" spans="2:13" ht="15.75" thickBot="1">
      <c r="B46" s="10" t="str">
        <f t="shared" si="3"/>
        <v/>
      </c>
      <c r="C46" s="102"/>
      <c r="D46" s="103"/>
      <c r="E46" s="97"/>
      <c r="F46" s="97"/>
      <c r="G46" s="48"/>
      <c r="H46" s="14"/>
      <c r="I46" s="53" t="str">
        <f t="shared" si="2"/>
        <v/>
      </c>
      <c r="J46" s="51" t="str">
        <f t="shared" si="0"/>
        <v/>
      </c>
      <c r="K46" s="54" t="str">
        <f t="shared" si="1"/>
        <v/>
      </c>
      <c r="M46" s="11"/>
    </row>
    <row r="47" spans="2:13" ht="15.75" thickBot="1">
      <c r="B47" s="10" t="str">
        <f t="shared" si="3"/>
        <v/>
      </c>
      <c r="C47" s="102"/>
      <c r="D47" s="103"/>
      <c r="E47" s="97"/>
      <c r="F47" s="97"/>
      <c r="G47" s="48"/>
      <c r="H47" s="14"/>
      <c r="I47" s="53" t="str">
        <f t="shared" si="2"/>
        <v/>
      </c>
      <c r="J47" s="51" t="str">
        <f t="shared" si="0"/>
        <v/>
      </c>
      <c r="K47" s="54" t="str">
        <f t="shared" si="1"/>
        <v/>
      </c>
      <c r="M47" s="11"/>
    </row>
    <row r="48" spans="2:13" ht="15.75" thickBot="1">
      <c r="B48" s="10" t="str">
        <f t="shared" si="3"/>
        <v/>
      </c>
      <c r="C48" s="102"/>
      <c r="D48" s="103"/>
      <c r="E48" s="97"/>
      <c r="F48" s="97"/>
      <c r="G48" s="48"/>
      <c r="H48" s="14"/>
      <c r="I48" s="53" t="str">
        <f t="shared" si="2"/>
        <v/>
      </c>
      <c r="J48" s="51" t="str">
        <f t="shared" si="0"/>
        <v/>
      </c>
      <c r="K48" s="54" t="str">
        <f t="shared" si="1"/>
        <v/>
      </c>
      <c r="M48" s="11"/>
    </row>
    <row r="49" spans="1:13" ht="15.75" thickBot="1">
      <c r="B49" s="10" t="str">
        <f t="shared" si="3"/>
        <v/>
      </c>
      <c r="C49" s="102"/>
      <c r="D49" s="103"/>
      <c r="E49" s="97"/>
      <c r="F49" s="97"/>
      <c r="G49" s="48"/>
      <c r="H49" s="14"/>
      <c r="I49" s="53" t="str">
        <f t="shared" si="2"/>
        <v/>
      </c>
      <c r="J49" s="51" t="str">
        <f t="shared" si="0"/>
        <v/>
      </c>
      <c r="K49" s="54" t="str">
        <f t="shared" si="1"/>
        <v/>
      </c>
      <c r="M49" s="11"/>
    </row>
    <row r="50" spans="1:13" ht="15.75" thickBot="1">
      <c r="B50" s="10" t="str">
        <f t="shared" si="3"/>
        <v/>
      </c>
      <c r="C50" s="102"/>
      <c r="D50" s="103"/>
      <c r="E50" s="97"/>
      <c r="F50" s="97"/>
      <c r="G50" s="48"/>
      <c r="H50" s="15"/>
      <c r="I50" s="53" t="str">
        <f t="shared" si="2"/>
        <v/>
      </c>
      <c r="J50" s="51" t="str">
        <f t="shared" si="0"/>
        <v/>
      </c>
      <c r="K50" s="54" t="str">
        <f t="shared" si="1"/>
        <v/>
      </c>
      <c r="M50" s="11"/>
    </row>
    <row r="51" spans="1:13" ht="15.75" thickBot="1">
      <c r="B51" s="10" t="str">
        <f t="shared" si="3"/>
        <v/>
      </c>
      <c r="C51" s="102"/>
      <c r="D51" s="103"/>
      <c r="E51" s="97"/>
      <c r="F51" s="97"/>
      <c r="G51" s="48"/>
      <c r="H51" s="15"/>
      <c r="I51" s="53" t="str">
        <f t="shared" si="2"/>
        <v/>
      </c>
      <c r="J51" s="51" t="str">
        <f t="shared" si="0"/>
        <v/>
      </c>
      <c r="K51" s="54" t="str">
        <f t="shared" si="1"/>
        <v/>
      </c>
      <c r="M51" s="11"/>
    </row>
    <row r="52" spans="1:13" ht="15.75" thickBot="1">
      <c r="B52" s="10" t="str">
        <f t="shared" si="3"/>
        <v/>
      </c>
      <c r="C52" s="102"/>
      <c r="D52" s="103"/>
      <c r="E52" s="97"/>
      <c r="F52" s="97"/>
      <c r="G52" s="48"/>
      <c r="H52" s="15"/>
      <c r="I52" s="53" t="str">
        <f t="shared" si="2"/>
        <v/>
      </c>
      <c r="J52" s="51" t="str">
        <f t="shared" si="0"/>
        <v/>
      </c>
      <c r="K52" s="54" t="str">
        <f t="shared" si="1"/>
        <v/>
      </c>
      <c r="M52" s="11"/>
    </row>
    <row r="53" spans="1:13" ht="15.75" thickBot="1">
      <c r="B53" s="18" t="str">
        <f t="shared" si="3"/>
        <v/>
      </c>
      <c r="C53" s="104"/>
      <c r="D53" s="105"/>
      <c r="E53" s="98"/>
      <c r="F53" s="98"/>
      <c r="G53" s="49"/>
      <c r="H53" s="15"/>
      <c r="I53" s="55" t="str">
        <f t="shared" si="2"/>
        <v/>
      </c>
      <c r="J53" s="56" t="str">
        <f t="shared" si="0"/>
        <v/>
      </c>
      <c r="K53" s="57" t="str">
        <f t="shared" si="1"/>
        <v/>
      </c>
    </row>
    <row r="54" spans="1:13" ht="33.75" customHeight="1" thickTop="1" thickBot="1">
      <c r="B54" s="2"/>
      <c r="C54" s="90" t="s">
        <v>13</v>
      </c>
      <c r="D54" s="90"/>
      <c r="E54" s="90"/>
      <c r="F54" s="90"/>
      <c r="G54" s="90"/>
      <c r="H54" s="90"/>
      <c r="I54" s="17">
        <f>SUM(I22:I53)</f>
        <v>0</v>
      </c>
      <c r="J54" s="2"/>
    </row>
    <row r="55" spans="1:13" ht="32.25" customHeight="1" thickTop="1" thickBot="1">
      <c r="B55" s="2"/>
      <c r="C55" s="12"/>
      <c r="D55" s="91" t="s">
        <v>14</v>
      </c>
      <c r="E55" s="91"/>
      <c r="F55" s="91"/>
      <c r="G55" s="91"/>
      <c r="H55" s="91"/>
      <c r="I55" s="16">
        <f>SUM(K22:K53)</f>
        <v>0</v>
      </c>
      <c r="J55" s="9"/>
      <c r="K55" s="9"/>
    </row>
    <row r="56" spans="1:13" ht="33.75" customHeight="1" thickTop="1" thickBot="1">
      <c r="B56" s="2"/>
      <c r="C56" s="89"/>
      <c r="D56" s="89"/>
      <c r="E56" s="89"/>
      <c r="F56" s="89"/>
      <c r="G56" s="89"/>
      <c r="H56" s="89"/>
      <c r="I56" s="89"/>
      <c r="J56" s="89"/>
      <c r="K56" s="89"/>
    </row>
    <row r="57" spans="1:13" ht="27.75" customHeight="1" thickTop="1" thickBot="1">
      <c r="A57" s="35"/>
      <c r="B57" s="84" t="s">
        <v>32</v>
      </c>
      <c r="C57" s="85"/>
      <c r="D57" s="85"/>
      <c r="E57" s="85"/>
      <c r="F57" s="85"/>
      <c r="G57" s="85"/>
      <c r="H57" s="85"/>
      <c r="I57" s="85"/>
      <c r="J57" s="85"/>
      <c r="K57" s="86"/>
    </row>
    <row r="58" spans="1:13" ht="15.75" thickTop="1"/>
  </sheetData>
  <sheetProtection password="CC7C" sheet="1" objects="1" scenarios="1"/>
  <customSheetViews>
    <customSheetView guid="{14E08428-E5C4-43E6-AD93-89A0C097A098}">
      <selection activeCell="I17" sqref="I17"/>
      <pageMargins left="0.7" right="0.7" top="0.75" bottom="0.75" header="0.3" footer="0.3"/>
      <pageSetup paperSize="9" orientation="landscape" horizontalDpi="0" verticalDpi="0" r:id="rId1"/>
    </customSheetView>
  </customSheetViews>
  <mergeCells count="44">
    <mergeCell ref="C50:D50"/>
    <mergeCell ref="C51:D51"/>
    <mergeCell ref="C52:D52"/>
    <mergeCell ref="C53:D53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B57:K57"/>
    <mergeCell ref="C19:I19"/>
    <mergeCell ref="C21:D21"/>
    <mergeCell ref="C56:H56"/>
    <mergeCell ref="C54:H54"/>
    <mergeCell ref="D55:H55"/>
    <mergeCell ref="I56:K56"/>
    <mergeCell ref="C22:D22"/>
    <mergeCell ref="C23:D23"/>
    <mergeCell ref="C24:D24"/>
    <mergeCell ref="C25:D25"/>
    <mergeCell ref="C26:D26"/>
    <mergeCell ref="C27:D27"/>
    <mergeCell ref="C28:D28"/>
    <mergeCell ref="C29:D29"/>
    <mergeCell ref="C11:H11"/>
    <mergeCell ref="C9:H9"/>
    <mergeCell ref="C5:H5"/>
    <mergeCell ref="C7:H7"/>
    <mergeCell ref="C2:I3"/>
  </mergeCells>
  <phoneticPr fontId="9" type="noConversion"/>
  <dataValidations count="3">
    <dataValidation type="list" allowBlank="1" showInputMessage="1" showErrorMessage="1" sqref="H29:H53 H25:H27 H22:H23">
      <formula1>"SEMI MARATHON,10 KM,5 KM,COUPLES 5 KM"</formula1>
    </dataValidation>
    <dataValidation type="list" allowBlank="1" showInputMessage="1" showErrorMessage="1" sqref="H24">
      <formula1>"SEMI MARATHON, 10 KM,5 KM,COUPLES 5 KM"</formula1>
    </dataValidation>
    <dataValidation type="list" allowBlank="1" showInputMessage="1" showErrorMessage="1" sqref="H28">
      <formula1>"SEMI MARATHON,10 KM,5 KM,COUPLES 5 KM "</formula1>
    </dataValidation>
  </dataValidations>
  <pageMargins left="0.7" right="0.7" top="0.75" bottom="0.75" header="0.3" footer="0.3"/>
  <pageSetup paperSize="9" orientation="landscape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customSheetViews>
    <customSheetView guid="{14E08428-E5C4-43E6-AD93-89A0C097A09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Marche à suivre</vt:lpstr>
      <vt:lpstr>Inscription équipe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cp:lastPrinted>2024-03-19T17:14:53Z</cp:lastPrinted>
  <dcterms:created xsi:type="dcterms:W3CDTF">2024-03-13T10:23:03Z</dcterms:created>
  <dcterms:modified xsi:type="dcterms:W3CDTF">2025-12-29T14:50:14Z</dcterms:modified>
</cp:coreProperties>
</file>